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perez\Desktop\TALLERES PEF\"/>
    </mc:Choice>
  </mc:AlternateContent>
  <xr:revisionPtr revIDLastSave="0" documentId="13_ncr:1_{9C5CC466-72A1-4182-B5BF-CBCE2D632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L52" i="1"/>
  <c r="K52" i="1"/>
  <c r="J52" i="1"/>
  <c r="I52" i="1"/>
  <c r="H52" i="1"/>
  <c r="G52" i="1"/>
  <c r="F52" i="1"/>
  <c r="E52" i="1"/>
  <c r="D52" i="1"/>
  <c r="C52" i="1"/>
  <c r="B52" i="1"/>
  <c r="M43" i="1"/>
  <c r="M54" i="1" s="1"/>
  <c r="L43" i="1"/>
  <c r="L54" i="1" s="1"/>
  <c r="K43" i="1"/>
  <c r="K54" i="1" s="1"/>
  <c r="J43" i="1"/>
  <c r="J54" i="1" s="1"/>
  <c r="I43" i="1"/>
  <c r="I54" i="1" s="1"/>
  <c r="H43" i="1"/>
  <c r="H54" i="1" s="1"/>
  <c r="G43" i="1"/>
  <c r="G54" i="1" s="1"/>
  <c r="F43" i="1"/>
  <c r="F54" i="1" s="1"/>
  <c r="E43" i="1"/>
  <c r="E54" i="1" s="1"/>
  <c r="D43" i="1"/>
  <c r="D54" i="1" s="1"/>
  <c r="C43" i="1"/>
  <c r="C54" i="1" s="1"/>
  <c r="B43" i="1"/>
  <c r="M28" i="1"/>
  <c r="L28" i="1"/>
  <c r="K28" i="1"/>
  <c r="J28" i="1"/>
  <c r="I28" i="1"/>
  <c r="H28" i="1"/>
  <c r="G28" i="1"/>
  <c r="F28" i="1"/>
  <c r="E28" i="1"/>
  <c r="D28" i="1"/>
  <c r="C28" i="1"/>
  <c r="M22" i="1"/>
  <c r="L22" i="1"/>
  <c r="K22" i="1"/>
  <c r="J22" i="1"/>
  <c r="I22" i="1"/>
  <c r="H22" i="1"/>
  <c r="G22" i="1"/>
  <c r="F22" i="1"/>
  <c r="E22" i="1"/>
  <c r="D22" i="1"/>
  <c r="C22" i="1"/>
  <c r="B22" i="1"/>
  <c r="M12" i="1"/>
  <c r="M23" i="1" s="1"/>
  <c r="M56" i="1" s="1"/>
  <c r="L12" i="1"/>
  <c r="L23" i="1" s="1"/>
  <c r="K12" i="1"/>
  <c r="K23" i="1" s="1"/>
  <c r="J12" i="1"/>
  <c r="J23" i="1" s="1"/>
  <c r="J56" i="1" s="1"/>
  <c r="I12" i="1"/>
  <c r="I23" i="1" s="1"/>
  <c r="H12" i="1"/>
  <c r="H23" i="1" s="1"/>
  <c r="H56" i="1" s="1"/>
  <c r="G12" i="1"/>
  <c r="G23" i="1" s="1"/>
  <c r="F12" i="1"/>
  <c r="F23" i="1" s="1"/>
  <c r="E12" i="1"/>
  <c r="E23" i="1" s="1"/>
  <c r="D12" i="1"/>
  <c r="D23" i="1" s="1"/>
  <c r="C12" i="1"/>
  <c r="C23" i="1" s="1"/>
  <c r="C56" i="1" s="1"/>
  <c r="B12" i="1"/>
  <c r="B54" i="1" l="1"/>
  <c r="B23" i="1"/>
  <c r="H63" i="1" s="1"/>
  <c r="K56" i="1"/>
  <c r="G56" i="1"/>
  <c r="B28" i="1"/>
  <c r="H61" i="1" s="1"/>
  <c r="D56" i="1"/>
  <c r="E56" i="1"/>
  <c r="F56" i="1"/>
  <c r="I56" i="1"/>
  <c r="L56" i="1"/>
  <c r="H62" i="1" l="1"/>
  <c r="B56" i="1"/>
  <c r="H66" i="1" s="1"/>
</calcChain>
</file>

<file path=xl/sharedStrings.xml><?xml version="1.0" encoding="utf-8"?>
<sst xmlns="http://schemas.openxmlformats.org/spreadsheetml/2006/main" count="50" uniqueCount="50">
  <si>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</si>
  <si>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</si>
  <si>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</si>
  <si>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</si>
  <si>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</si>
  <si>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</si>
  <si>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</si>
  <si>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</si>
  <si>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</si>
  <si>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</si>
  <si>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</si>
  <si>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</si>
  <si>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Sueldo</t>
  </si>
  <si>
    <t>Consumo de farmacia</t>
  </si>
  <si>
    <t>Seguro</t>
  </si>
  <si>
    <t>Uniformes</t>
  </si>
  <si>
    <t>Cafetería</t>
  </si>
  <si>
    <t>Arriendo</t>
  </si>
  <si>
    <t>Alimentación y mercado</t>
  </si>
  <si>
    <t>Telefonía fija</t>
  </si>
  <si>
    <t>Telefonía móvil</t>
  </si>
  <si>
    <t xml:space="preserve">Educación </t>
  </si>
  <si>
    <t>Ropa y calzado</t>
  </si>
  <si>
    <t>Entretenimiento</t>
  </si>
  <si>
    <t>Pago cuotas de crédito</t>
  </si>
  <si>
    <t>Ahorro recomendado (10% ingreso neto)</t>
  </si>
  <si>
    <t>Otros ingresos</t>
  </si>
  <si>
    <t>Subtotal ingresos (A)</t>
  </si>
  <si>
    <t>Presupuesto para un consumo responsable</t>
  </si>
  <si>
    <t>Total de ahorros ©</t>
  </si>
  <si>
    <t>Total gastos fijos</t>
  </si>
  <si>
    <t>Ingresos (A)</t>
  </si>
  <si>
    <t>Descuentos rol (B)</t>
  </si>
  <si>
    <t>Subtotal descuentos (B)</t>
  </si>
  <si>
    <t>Ingresos netos (A-B)</t>
  </si>
  <si>
    <t>Ahorro</t>
  </si>
  <si>
    <t>10% recomendable del ingreso</t>
  </si>
  <si>
    <t>Gastos fijos</t>
  </si>
  <si>
    <t>Gastos variables</t>
  </si>
  <si>
    <t>Total gastos variables</t>
  </si>
  <si>
    <t>Total gastos</t>
  </si>
  <si>
    <t>Ingreso neto (Total ingresos - Total gastos-ahorro)</t>
  </si>
  <si>
    <t>Buena administración de finanzas</t>
  </si>
  <si>
    <t>Valor óptimo para pago de deudas 40 %</t>
  </si>
  <si>
    <t>Valor destinado para pago de gastos fijos 50%</t>
  </si>
  <si>
    <t xml:space="preserve">Capacidad de pago de una cuota </t>
  </si>
  <si>
    <t>Luz</t>
  </si>
  <si>
    <t>Sueldo cónyuge</t>
  </si>
  <si>
    <t>Agua</t>
  </si>
  <si>
    <t>Movilización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</si>
</sst>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8" tint="-0.24994659260841701"/>
      <name val="Calibri"/>
      <family val="2"/>
      <scheme val="minor"/>
    </font>
  </fonts>
  <fills count="12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4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2" fillId="3" borderId="1" xfId="0" applyFont="1" applyFill="1" applyBorder="1"/>
    <xf numFmtId="0" fontId="2" fillId="4" borderId="2" xfId="0" applyFont="1" applyFill="1" applyBorder="1" applyAlignment="1">
      <alignment horizontal="center"/>
    </xf>
    <xf numFmtId="0" fontId="3" fillId="5" borderId="0" xfId="0" applyFont="1" applyFill="1" applyBorder="1"/>
    <xf numFmtId="0" fontId="5" fillId="5" borderId="0" xfId="0" applyFont="1" applyFill="1" applyBorder="1"/>
    <xf numFmtId="0" fontId="3" fillId="5" borderId="0" xfId="0" applyFont="1" applyFill="1" applyBorder="1"/>
    <xf numFmtId="0" fontId="1" fillId="6" borderId="2" xfId="0" applyFont="1" applyFill="1" applyBorder="1" applyAlignment="1">
      <alignment wrapText="1"/>
    </xf>
    <xf numFmtId="0" fontId="0" fillId="6" borderId="2" xfId="0" applyFill="1" applyBorder="1"/>
    <xf numFmtId="0" fontId="2" fillId="7" borderId="2" xfId="0" applyFont="1" applyFill="1" applyBorder="1"/>
    <xf numFmtId="0" fontId="4" fillId="7" borderId="2" xfId="0" applyFont="1" applyFill="1" applyBorder="1"/>
    <xf numFmtId="0" fontId="2" fillId="5" borderId="2" xfId="0" applyFont="1" applyFill="1" applyBorder="1"/>
    <xf numFmtId="0" fontId="4" fillId="5" borderId="2" xfId="0" applyFont="1" applyFill="1" applyBorder="1"/>
    <xf numFmtId="0" fontId="1" fillId="7" borderId="2" xfId="0" applyFont="1" applyFill="1" applyBorder="1"/>
    <xf numFmtId="0" fontId="0" fillId="7" borderId="3" xfId="0" applyFill="1" applyBorder="1"/>
    <xf numFmtId="0" fontId="0" fillId="7" borderId="2" xfId="0" applyFill="1" applyBorder="1"/>
    <xf numFmtId="0" fontId="0" fillId="8" borderId="2" xfId="0" applyFill="1" applyBorder="1"/>
    <xf numFmtId="0" fontId="4" fillId="8" borderId="2" xfId="0" applyFont="1" applyFill="1" applyBorder="1"/>
    <xf numFmtId="0" fontId="0" fillId="8" borderId="2" xfId="0" applyFill="1" applyBorder="1" applyAlignment="1">
      <alignment wrapText="1"/>
    </xf>
    <xf numFmtId="0" fontId="6" fillId="2" borderId="0" xfId="0" applyFont="1" applyFill="1" applyBorder="1"/>
    <xf numFmtId="0" fontId="8" fillId="2" borderId="4" xfId="0" applyFont="1" applyFill="1" applyBorder="1"/>
    <xf numFmtId="0" fontId="8" fillId="2" borderId="5" xfId="0" quotePrefix="1" applyFont="1" applyFill="1" applyBorder="1"/>
    <xf numFmtId="0" fontId="8" fillId="2" borderId="6" xfId="0" applyFont="1" applyFill="1" applyBorder="1"/>
    <xf numFmtId="0" fontId="0" fillId="9" borderId="7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11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85726</xdr:rowOff>
    </xdr:from>
    <xdr:to>
      <xdr:col>13</xdr:col>
      <xdr:colOff>57150</xdr:colOff>
      <xdr:row>3</xdr:row>
      <xdr:rowOff>161925</xdr:rowOff>
    </xdr:to>
    <xdr:pic>
      <xdr:nvPicPr>
        <xdr:cNvPr id="2" name="Imagen 2" descr="ICONOS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72350" y="85725"/>
          <a:ext cx="26765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85724</xdr:colOff>
      <xdr:row>1</xdr:row>
      <xdr:rowOff>1</xdr:rowOff>
    </xdr:from>
    <xdr:to>
      <xdr:col>2</xdr:col>
      <xdr:colOff>247649</xdr:colOff>
      <xdr:row>3</xdr:row>
      <xdr:rowOff>114301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25" y="180975"/>
          <a:ext cx="281940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0327-3B77-4E4B-9F31-F96D51E7B523}">
  <dimension ref="A5:S66"/>
  <sheetViews>
    <sheetView tabSelected="1" zoomScale="220" zoomScaleNormal="220" workbookViewId="0">
      <selection activeCell="B50" sqref="B50"/>
    </sheetView>
  </sheetViews>
  <sheetFormatPr baseColWidth="10" defaultColWidth="11.42578125" defaultRowHeight="15" x14ac:dyDescent="0.25"/>
  <cols>
    <col min="1" max="1" width="26.140625" style="1" customWidth="1"/>
    <col min="2" max="13" width="8.7109375" style="1" customWidth="1"/>
    <col min="14" max="15" width="11.42578125" style="1"/>
    <col min="16" max="16" width="19.140625" style="1" customWidth="1"/>
    <col min="17" max="16384" width="11.42578125" style="1"/>
  </cols>
  <sheetData>
    <row r="5" spans="1:13" x14ac:dyDescent="0.25">
      <c r="A5" s="29" t="s">
        <v>28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6" t="s">
        <v>31</v>
      </c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</row>
    <row r="7" spans="1:13" x14ac:dyDescent="0.25">
      <c r="A7" s="20" t="s">
        <v>12</v>
      </c>
      <c r="B7" s="20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x14ac:dyDescent="0.25">
      <c r="A8" s="20" t="s">
        <v>47</v>
      </c>
      <c r="B8" s="20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x14ac:dyDescent="0.25">
      <c r="A9" s="20" t="s">
        <v>26</v>
      </c>
      <c r="B9" s="20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x14ac:dyDescent="0.25">
      <c r="A12" s="13" t="s">
        <v>27</v>
      </c>
      <c r="B12" s="13">
        <f>B7+B8+B9+B10+B11</f>
        <v>0</v>
      </c>
      <c r="C12" s="13">
        <f t="shared" ref="C12:M12" si="0">C7+C8+C9+C10+C11</f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</row>
    <row r="13" spans="1:13" x14ac:dyDescent="0.25">
      <c r="A13" s="3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8" t="s">
        <v>32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x14ac:dyDescent="0.25">
      <c r="A15" s="20" t="s">
        <v>13</v>
      </c>
      <c r="B15" s="21">
        <v>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x14ac:dyDescent="0.25">
      <c r="A16" s="20" t="s">
        <v>14</v>
      </c>
      <c r="B16" s="21">
        <v>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9" x14ac:dyDescent="0.25">
      <c r="A17" s="20" t="s">
        <v>15</v>
      </c>
      <c r="B17" s="21">
        <v>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9" x14ac:dyDescent="0.25">
      <c r="A18" s="20" t="s">
        <v>16</v>
      </c>
      <c r="B18" s="21">
        <v>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9" x14ac:dyDescent="0.25">
      <c r="A19" s="20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9" x14ac:dyDescent="0.25">
      <c r="A20" s="20"/>
      <c r="B20" s="21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9" x14ac:dyDescent="0.25">
      <c r="A21" s="20"/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9" x14ac:dyDescent="0.25">
      <c r="A22" s="15" t="s">
        <v>33</v>
      </c>
      <c r="B22" s="16">
        <f>B15+B16+B17+B18+B19+B20+B21</f>
        <v>0</v>
      </c>
      <c r="C22" s="16">
        <f t="shared" ref="C22:M22" si="1">C15+C16+C17+C18+C19+C20+C21</f>
        <v>0</v>
      </c>
      <c r="D22" s="16">
        <f t="shared" si="1"/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</row>
    <row r="23" spans="1:19" x14ac:dyDescent="0.25">
      <c r="A23" s="13" t="s">
        <v>34</v>
      </c>
      <c r="B23" s="14">
        <f>B12-B22</f>
        <v>0</v>
      </c>
      <c r="C23" s="14">
        <f t="shared" ref="C23:M23" si="2">C12-C22</f>
        <v>0</v>
      </c>
      <c r="D23" s="14">
        <f t="shared" si="2"/>
        <v>0</v>
      </c>
      <c r="E23" s="14">
        <f t="shared" si="2"/>
        <v>0</v>
      </c>
      <c r="F23" s="14">
        <f t="shared" si="2"/>
        <v>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4">
        <f t="shared" si="2"/>
        <v>0</v>
      </c>
      <c r="K23" s="14">
        <f t="shared" si="2"/>
        <v>0</v>
      </c>
      <c r="L23" s="14">
        <f t="shared" si="2"/>
        <v>0</v>
      </c>
      <c r="M23" s="14">
        <f t="shared" si="2"/>
        <v>0</v>
      </c>
    </row>
    <row r="24" spans="1:19" x14ac:dyDescent="0.25">
      <c r="A24" s="3"/>
      <c r="B24" s="2"/>
    </row>
    <row r="25" spans="1:19" x14ac:dyDescent="0.25">
      <c r="A25" s="9" t="s">
        <v>35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9" x14ac:dyDescent="0.25">
      <c r="A26" s="20" t="s">
        <v>36</v>
      </c>
      <c r="B26" s="20">
        <v>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9" x14ac:dyDescent="0.25">
      <c r="A28" s="17" t="s">
        <v>29</v>
      </c>
      <c r="B28" s="18">
        <f>B26+B27</f>
        <v>0</v>
      </c>
      <c r="C28" s="18">
        <f t="shared" ref="C28:M28" si="3">C26+C27</f>
        <v>0</v>
      </c>
      <c r="D28" s="18">
        <f t="shared" si="3"/>
        <v>0</v>
      </c>
      <c r="E28" s="18">
        <f t="shared" si="3"/>
        <v>0</v>
      </c>
      <c r="F28" s="18">
        <f t="shared" si="3"/>
        <v>0</v>
      </c>
      <c r="G28" s="18">
        <f t="shared" si="3"/>
        <v>0</v>
      </c>
      <c r="H28" s="18">
        <f t="shared" si="3"/>
        <v>0</v>
      </c>
      <c r="I28" s="18">
        <f t="shared" si="3"/>
        <v>0</v>
      </c>
      <c r="J28" s="18">
        <f t="shared" si="3"/>
        <v>0</v>
      </c>
      <c r="K28" s="18">
        <f t="shared" si="3"/>
        <v>0</v>
      </c>
      <c r="L28" s="18">
        <f t="shared" si="3"/>
        <v>0</v>
      </c>
      <c r="M28" s="18">
        <f t="shared" si="3"/>
        <v>0</v>
      </c>
    </row>
    <row r="29" spans="1:19" x14ac:dyDescent="0.25">
      <c r="A29" s="4"/>
    </row>
    <row r="30" spans="1:19" x14ac:dyDescent="0.25">
      <c r="A30" s="10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9" x14ac:dyDescent="0.25">
      <c r="A31" s="20" t="s">
        <v>17</v>
      </c>
      <c r="B31" s="20">
        <v>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Q31" s="4"/>
      <c r="R31" s="4"/>
      <c r="S31" s="4"/>
    </row>
    <row r="32" spans="1:19" x14ac:dyDescent="0.25">
      <c r="A32" s="22" t="s">
        <v>18</v>
      </c>
      <c r="B32" s="20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Q32" s="33"/>
      <c r="R32" s="33"/>
      <c r="S32" s="33"/>
    </row>
    <row r="33" spans="1:19" x14ac:dyDescent="0.25">
      <c r="A33" s="20" t="s">
        <v>46</v>
      </c>
      <c r="B33" s="20">
        <v>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Q33" s="4"/>
      <c r="R33" s="23"/>
      <c r="S33" s="4"/>
    </row>
    <row r="34" spans="1:19" x14ac:dyDescent="0.25">
      <c r="A34" s="20" t="s">
        <v>48</v>
      </c>
      <c r="B34" s="20">
        <v>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9" x14ac:dyDescent="0.25">
      <c r="A35" s="20" t="s">
        <v>19</v>
      </c>
      <c r="B35" s="20">
        <v>0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9" x14ac:dyDescent="0.25">
      <c r="A36" s="20" t="s">
        <v>20</v>
      </c>
      <c r="B36" s="20">
        <v>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9" x14ac:dyDescent="0.25">
      <c r="A37" s="20" t="s">
        <v>49</v>
      </c>
      <c r="B37" s="20">
        <v>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9" x14ac:dyDescent="0.25">
      <c r="A38" s="20" t="s">
        <v>21</v>
      </c>
      <c r="B38" s="20">
        <v>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9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9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9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9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9" x14ac:dyDescent="0.25">
      <c r="A43" s="13" t="s">
        <v>30</v>
      </c>
      <c r="B43" s="19">
        <f>B31+B32+B33+B34+B35+B36+B37+B38+B39+B40+B41+B42</f>
        <v>0</v>
      </c>
      <c r="C43" s="19">
        <f t="shared" ref="C43:M43" si="4">C31+C32+C33+C34+C35+C36+C37+C38+C39+C40+C41+C42</f>
        <v>0</v>
      </c>
      <c r="D43" s="19">
        <f t="shared" si="4"/>
        <v>0</v>
      </c>
      <c r="E43" s="19">
        <f t="shared" si="4"/>
        <v>0</v>
      </c>
      <c r="F43" s="19">
        <f t="shared" si="4"/>
        <v>0</v>
      </c>
      <c r="G43" s="19">
        <f t="shared" si="4"/>
        <v>0</v>
      </c>
      <c r="H43" s="19">
        <f t="shared" si="4"/>
        <v>0</v>
      </c>
      <c r="I43" s="19">
        <f t="shared" si="4"/>
        <v>0</v>
      </c>
      <c r="J43" s="19">
        <f t="shared" si="4"/>
        <v>0</v>
      </c>
      <c r="K43" s="19">
        <f t="shared" si="4"/>
        <v>0</v>
      </c>
      <c r="L43" s="19">
        <f t="shared" si="4"/>
        <v>0</v>
      </c>
      <c r="M43" s="19">
        <f t="shared" si="4"/>
        <v>0</v>
      </c>
    </row>
    <row r="45" spans="1:19" x14ac:dyDescent="0.25">
      <c r="A45" s="10" t="s">
        <v>38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9" x14ac:dyDescent="0.25">
      <c r="A46" s="20" t="s">
        <v>22</v>
      </c>
      <c r="B46" s="20">
        <v>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9" x14ac:dyDescent="0.25">
      <c r="A47" s="22" t="s">
        <v>23</v>
      </c>
      <c r="B47" s="20">
        <v>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9" x14ac:dyDescent="0.25">
      <c r="A48" s="20" t="s">
        <v>24</v>
      </c>
      <c r="B48" s="20">
        <v>0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1:1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 x14ac:dyDescent="0.25">
      <c r="A52" s="13" t="s">
        <v>39</v>
      </c>
      <c r="B52" s="19">
        <f>B46+B47+B48+B49+B50+B51</f>
        <v>0</v>
      </c>
      <c r="C52" s="19">
        <f t="shared" ref="C52:M52" si="5">C46+C47+C48+C49+C50+C51</f>
        <v>0</v>
      </c>
      <c r="D52" s="19">
        <f t="shared" si="5"/>
        <v>0</v>
      </c>
      <c r="E52" s="19">
        <f t="shared" si="5"/>
        <v>0</v>
      </c>
      <c r="F52" s="19">
        <f t="shared" si="5"/>
        <v>0</v>
      </c>
      <c r="G52" s="19">
        <f t="shared" si="5"/>
        <v>0</v>
      </c>
      <c r="H52" s="19">
        <f t="shared" si="5"/>
        <v>0</v>
      </c>
      <c r="I52" s="19">
        <f t="shared" si="5"/>
        <v>0</v>
      </c>
      <c r="J52" s="19">
        <f t="shared" si="5"/>
        <v>0</v>
      </c>
      <c r="K52" s="19">
        <f t="shared" si="5"/>
        <v>0</v>
      </c>
      <c r="L52" s="19">
        <f t="shared" si="5"/>
        <v>0</v>
      </c>
      <c r="M52" s="19">
        <f t="shared" si="5"/>
        <v>0</v>
      </c>
    </row>
    <row r="54" spans="1:13" x14ac:dyDescent="0.25">
      <c r="A54" s="17" t="s">
        <v>40</v>
      </c>
      <c r="B54" s="19">
        <f>B43+B52</f>
        <v>0</v>
      </c>
      <c r="C54" s="19">
        <f t="shared" ref="C54:M54" si="6">C43+C52</f>
        <v>0</v>
      </c>
      <c r="D54" s="19">
        <f t="shared" si="6"/>
        <v>0</v>
      </c>
      <c r="E54" s="19">
        <f t="shared" si="6"/>
        <v>0</v>
      </c>
      <c r="F54" s="19">
        <f t="shared" si="6"/>
        <v>0</v>
      </c>
      <c r="G54" s="19">
        <f t="shared" si="6"/>
        <v>0</v>
      </c>
      <c r="H54" s="19">
        <f t="shared" si="6"/>
        <v>0</v>
      </c>
      <c r="I54" s="19">
        <f t="shared" si="6"/>
        <v>0</v>
      </c>
      <c r="J54" s="19">
        <f t="shared" si="6"/>
        <v>0</v>
      </c>
      <c r="K54" s="19">
        <f t="shared" si="6"/>
        <v>0</v>
      </c>
      <c r="L54" s="19">
        <f t="shared" si="6"/>
        <v>0</v>
      </c>
      <c r="M54" s="19">
        <f t="shared" si="6"/>
        <v>0</v>
      </c>
    </row>
    <row r="55" spans="1:13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30" x14ac:dyDescent="0.25">
      <c r="A56" s="11" t="s">
        <v>41</v>
      </c>
      <c r="B56" s="12">
        <f>B23-B54-B28</f>
        <v>0</v>
      </c>
      <c r="C56" s="12">
        <f t="shared" ref="C56:M56" si="7">C23-C54-C28</f>
        <v>0</v>
      </c>
      <c r="D56" s="12">
        <f t="shared" si="7"/>
        <v>0</v>
      </c>
      <c r="E56" s="12">
        <f t="shared" si="7"/>
        <v>0</v>
      </c>
      <c r="F56" s="12">
        <f t="shared" si="7"/>
        <v>0</v>
      </c>
      <c r="G56" s="12">
        <f t="shared" si="7"/>
        <v>0</v>
      </c>
      <c r="H56" s="12">
        <f t="shared" si="7"/>
        <v>0</v>
      </c>
      <c r="I56" s="12">
        <f t="shared" si="7"/>
        <v>0</v>
      </c>
      <c r="J56" s="12">
        <f t="shared" si="7"/>
        <v>0</v>
      </c>
      <c r="K56" s="12">
        <f t="shared" si="7"/>
        <v>0</v>
      </c>
      <c r="L56" s="12">
        <f t="shared" si="7"/>
        <v>0</v>
      </c>
      <c r="M56" s="12">
        <f t="shared" si="7"/>
        <v>0</v>
      </c>
    </row>
    <row r="60" spans="1:13" ht="24" thickBot="1" x14ac:dyDescent="0.4">
      <c r="B60" s="34" t="s">
        <v>42</v>
      </c>
      <c r="C60" s="34"/>
      <c r="D60" s="34"/>
      <c r="E60" s="34"/>
      <c r="F60" s="34"/>
      <c r="G60" s="34"/>
      <c r="H60" s="34"/>
    </row>
    <row r="61" spans="1:13" ht="18.75" x14ac:dyDescent="0.3">
      <c r="B61" s="35" t="s">
        <v>25</v>
      </c>
      <c r="C61" s="35"/>
      <c r="D61" s="35"/>
      <c r="E61" s="35"/>
      <c r="F61" s="35"/>
      <c r="G61" s="35"/>
      <c r="H61" s="24">
        <f>B28</f>
        <v>0</v>
      </c>
    </row>
    <row r="62" spans="1:13" ht="18.75" x14ac:dyDescent="0.3">
      <c r="B62" s="35" t="s">
        <v>43</v>
      </c>
      <c r="C62" s="35"/>
      <c r="D62" s="35"/>
      <c r="E62" s="35"/>
      <c r="F62" s="35"/>
      <c r="G62" s="35"/>
      <c r="H62" s="25">
        <f>B23*0.4</f>
        <v>0</v>
      </c>
    </row>
    <row r="63" spans="1:13" ht="19.5" thickBot="1" x14ac:dyDescent="0.35">
      <c r="B63" s="35" t="s">
        <v>44</v>
      </c>
      <c r="C63" s="35"/>
      <c r="D63" s="35"/>
      <c r="E63" s="35"/>
      <c r="F63" s="35"/>
      <c r="G63" s="35"/>
      <c r="H63" s="26">
        <f>B23*0.5</f>
        <v>0</v>
      </c>
    </row>
    <row r="65" spans="2:8" ht="15.75" thickBot="1" x14ac:dyDescent="0.3"/>
    <row r="66" spans="2:8" ht="16.5" thickBot="1" x14ac:dyDescent="0.3">
      <c r="B66" s="31" t="s">
        <v>45</v>
      </c>
      <c r="C66" s="32"/>
      <c r="D66" s="32"/>
      <c r="E66" s="32"/>
      <c r="F66" s="32"/>
      <c r="G66" s="32"/>
      <c r="H66" s="27">
        <f>B56</f>
        <v>0</v>
      </c>
    </row>
  </sheetData>
  <mergeCells count="7">
    <mergeCell ref="A5:M5"/>
    <mergeCell ref="B66:G66"/>
    <mergeCell ref="Q32:S32"/>
    <mergeCell ref="B60:H60"/>
    <mergeCell ref="B61:G61"/>
    <mergeCell ref="B62:G62"/>
    <mergeCell ref="B63:G6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tmp</dc:creator>
  <cp:keywords/>
  <dc:description/>
  <cp:lastModifiedBy>PEREZ DEL SOLAR MOSCOL RAFAEL MIGUEL</cp:lastModifiedBy>
  <dcterms:created xsi:type="dcterms:W3CDTF">2016-03-17T19:49:15Z</dcterms:created>
  <dcterms:modified xsi:type="dcterms:W3CDTF">2022-04-05T20:26:37Z</dcterms:modified>
  <cp:category/>
</cp:coreProperties>
</file>